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htap-kstepank\Downloads\"/>
    </mc:Choice>
  </mc:AlternateContent>
  <xr:revisionPtr revIDLastSave="0" documentId="13_ncr:1_{B510D895-DB7F-4B3F-B505-CDFD6CE1DD4F}" xr6:coauthVersionLast="47" xr6:coauthVersionMax="47" xr10:uidLastSave="{00000000-0000-0000-0000-000000000000}"/>
  <bookViews>
    <workbookView xWindow="28680" yWindow="-120" windowWidth="29040" windowHeight="15720" firstSheet="1" activeTab="1" xr2:uid="{C387AC4F-C8B3-4CC7-AAE5-09E31E805C74}"/>
  </bookViews>
  <sheets>
    <sheet name="Legenda" sheetId="1" state="hidden" r:id="rId1"/>
    <sheet name="OTESTUJ S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2" l="1"/>
  <c r="F28" i="2" a="1"/>
  <c r="F28" i="2" s="1"/>
  <c r="F16" i="2"/>
  <c r="F11" i="2"/>
  <c r="F21" i="2" l="1"/>
  <c r="F26" i="2"/>
  <c r="K23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<sst xmlns="http://schemas.openxmlformats.org/spreadsheetml/2006/main" count="94" uniqueCount="63">
  <si>
    <t>B</t>
  </si>
  <si>
    <t>C</t>
  </si>
  <si>
    <t>A</t>
  </si>
  <si>
    <t>Otázka 1</t>
  </si>
  <si>
    <t>Otázka 2</t>
  </si>
  <si>
    <t>Otázka 3</t>
  </si>
  <si>
    <t>Otázka 4</t>
  </si>
  <si>
    <t>Otázka 5</t>
  </si>
  <si>
    <t>stresmanka</t>
  </si>
  <si>
    <t>citlivka</t>
  </si>
  <si>
    <t>kritička</t>
  </si>
  <si>
    <t>CELKOVÉ HODNOTENIE</t>
  </si>
  <si>
    <t>Otázka č. 1:</t>
  </si>
  <si>
    <t>Otázka č. 2:</t>
  </si>
  <si>
    <t>Otázka č. 3:</t>
  </si>
  <si>
    <t>Otázka č. 4:</t>
  </si>
  <si>
    <t>Otázka č. 5:</t>
  </si>
  <si>
    <t>OTESTUJ SE - JAKÝ SI TIP MAMINKY?</t>
  </si>
  <si>
    <t>Co uděláš jako první, když ráno vstaneš a spatříš své děti?</t>
  </si>
  <si>
    <t>Obejmeš je a pomazlíš se s nimi.</t>
  </si>
  <si>
    <t>Tvoje odpověď:</t>
  </si>
  <si>
    <t>Jak by si definovala ranní přípravu a rozvoz dětí do školy/školky?</t>
  </si>
  <si>
    <t>Jaké máš pocity v práci/na kafé s kamoškou/u kadeřnice/v jiné společnosti než v přítomností tvých dětí?</t>
  </si>
  <si>
    <t>Pošleš je okamžitě ke stolu snídat.</t>
  </si>
  <si>
    <t>Jde to jako po másle.</t>
  </si>
  <si>
    <t>Dnes to stálo za prd, ale zítra to bude určitě lepší.</t>
  </si>
  <si>
    <t>Víc šílené to už ani nemůže být.</t>
  </si>
  <si>
    <t>Konečně svobodaaaaa.</t>
  </si>
  <si>
    <t>Je to fajn, ale už chci jít za něma.</t>
  </si>
  <si>
    <t>Nemůžu být bez nich ani na chvíli.</t>
  </si>
  <si>
    <t>Co si pomyslíš, když vidíš své dítě u aktivity na kroužku/při pomoci v kuchyni/při tvoření?</t>
  </si>
  <si>
    <t>Jsem tak pyšná.</t>
  </si>
  <si>
    <t>Fajn, ale toto musíme ještě vypilovat.</t>
  </si>
  <si>
    <t>Ach, po kom to dítě je, toto by člověk zvládl i poslepu.</t>
  </si>
  <si>
    <t>Jak praktikuješ uspávání dětí?</t>
  </si>
  <si>
    <t>Zalezou si v danou hodinu a usnou samy.</t>
  </si>
  <si>
    <t>První co tě napadne je, že si zase neustlaly postel.</t>
  </si>
  <si>
    <t>Čteme si pohádku a pak si k nim lehnu.</t>
  </si>
  <si>
    <t>Neřeším,  je to jejich věc. Samy dobře vědí kdy zalehnout, aby byly do školy fresh.</t>
  </si>
  <si>
    <t>Jak moc miluješ své dítě/děti na stupnici od 1 -5 (1 najméně, 5 najvíc)</t>
  </si>
  <si>
    <t>nadevše milující</t>
  </si>
  <si>
    <t>praktická za všech okolností</t>
  </si>
  <si>
    <t>pořádkumilovná a někdy tě rozčílí bordel</t>
  </si>
  <si>
    <t>kliďas forever</t>
  </si>
  <si>
    <t>optimistka - nic tě jen tak nerozhodí</t>
  </si>
  <si>
    <t>schopna vychutnat si chvíli jen pro sebe do sytosti</t>
  </si>
  <si>
    <t>umíš si ve věcech nastolit správnou rovnováhu</t>
  </si>
  <si>
    <t>hrdá na své děti s roztápajícím se srdcem</t>
  </si>
  <si>
    <t>schopna zachytit prostor pro zlepšení - tvému pozornému oku nic neunikne</t>
  </si>
  <si>
    <t>pečující, milující (když jednou vyletí z hnízda, bude to těžké)</t>
  </si>
  <si>
    <t>uctívající pravidla, které se musí dodržovat</t>
  </si>
  <si>
    <t>netlačí na pilu a je schopna volné výchovy</t>
  </si>
  <si>
    <t>Víc lásky tvému pokladu a on/ona ti to vráti dvounásobně.</t>
  </si>
  <si>
    <t>STUPNICE LÁSKY</t>
  </si>
  <si>
    <t>Čekám na tvé hodnocení v buňce E28</t>
  </si>
  <si>
    <t>CELKOVÉ HODNOCENÍ</t>
  </si>
  <si>
    <t>INSTRUKCE</t>
  </si>
  <si>
    <t>2.) Napiš svou odpověď uvedením písmena A, B nebo C do žluté buňky ve sloupci E. Vždy zvol jenom jednu jednu variantu.</t>
  </si>
  <si>
    <t>Speciální otázka</t>
  </si>
  <si>
    <t>3.)  V růžovo označených buňkách stloupca F se ti vygenerují jednotlivé odpovědi.</t>
  </si>
  <si>
    <t>4.) Celkové hodnocení toho jaká si skvělá CoolMom nalezneš níže ve fialově označené buňce</t>
  </si>
  <si>
    <t>Díky nekončící lásce k tvému pokladu, si THE BEST MOM EVER! A když to ukazuje i graf vedle tohoto textu, tak to musí být pravda :-)</t>
  </si>
  <si>
    <t>1.) Přečti si otázku ve sloupci D a zvol k ní odpověď ze sloupců E a 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</si>
</sst>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Aptos Narrow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Calibri Light"/>
      <family val="2"/>
      <charset val="238"/>
    </font>
    <font>
      <b/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3" borderId="0" xfId="0" applyFill="1"/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left" vertical="center" wrapText="1"/>
    </xf>
    <xf numFmtId="0" fontId="0" fillId="6" borderId="0" xfId="0" applyFill="1" applyAlignment="1">
      <alignment vertical="center"/>
    </xf>
    <xf numFmtId="0" fontId="0" fillId="6" borderId="0" xfId="0" applyFill="1"/>
    <xf numFmtId="0" fontId="0" fillId="4" borderId="0" xfId="0" quotePrefix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left" vertical="top"/>
    </xf>
    <xf numFmtId="1" fontId="1" fillId="2" borderId="0" xfId="0" applyNumberFormat="1" applyFont="1" applyFill="1" applyAlignment="1">
      <alignment horizontal="center" vertical="center"/>
    </xf>
    <xf numFmtId="0" fontId="0" fillId="4" borderId="0" xfId="0" applyFill="1"/>
    <xf numFmtId="0" fontId="1" fillId="6" borderId="0" xfId="0" applyFont="1" applyFill="1" applyAlignment="1">
      <alignment horizontal="left" vertical="center" wrapText="1"/>
    </xf>
    <xf numFmtId="0" fontId="0" fillId="6" borderId="0" xfId="0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5" fillId="6" borderId="0" xfId="0" applyFont="1" applyFill="1" applyAlignment="1">
      <alignment horizontal="left" vertical="center" shrinkToFit="1"/>
    </xf>
    <xf numFmtId="0" fontId="0" fillId="3" borderId="0" xfId="0" applyFill="1" applyAlignment="1">
      <alignment horizontal="left"/>
    </xf>
    <xf numFmtId="0" fontId="0" fillId="4" borderId="0" xfId="0" applyFill="1" applyAlignment="1">
      <alignment vertical="center" wrapText="1"/>
    </xf>
    <xf numFmtId="0" fontId="1" fillId="0" borderId="0" xfId="0" applyFont="1" applyAlignment="1">
      <alignment horizontal="left" textRotation="180"/>
    </xf>
    <xf numFmtId="0" fontId="0" fillId="0" borderId="0" xfId="0" applyAlignment="1">
      <alignment horizontal="left" textRotation="180"/>
    </xf>
    <xf numFmtId="0" fontId="0" fillId="0" borderId="1" xfId="0" applyBorder="1" applyAlignment="1">
      <alignment horizontal="left" textRotation="180"/>
    </xf>
    <xf numFmtId="0" fontId="2" fillId="4" borderId="0" xfId="0" applyFont="1" applyFill="1" applyAlignment="1">
      <alignment horizontal="center" vertical="center"/>
    </xf>
    <xf numFmtId="0" fontId="0" fillId="0" borderId="0" xfId="0"/>
    <xf numFmtId="0" fontId="0" fillId="6" borderId="0" xfId="0" applyFill="1" applyAlignment="1">
      <alignment horizontal="left" vertical="top" wrapText="1"/>
    </xf>
    <xf numFmtId="0" fontId="6" fillId="4" borderId="0" xfId="0" quotePrefix="1" applyFont="1" applyFill="1" applyAlignment="1">
      <alignment horizontal="center" vertical="center" wrapText="1"/>
    </xf>
    <xf numFmtId="0" fontId="3" fillId="5" borderId="0" xfId="0" quotePrefix="1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7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99FF"/>
      <color rgb="FFFFFFCC"/>
      <color rgb="FF9EF6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view3D>
      <c:rotX val="30"/>
      <c:rotY val="167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883775091493845"/>
          <c:y val="0.13657401799134083"/>
          <c:w val="0.77171416953162542"/>
          <c:h val="0.7496439868093411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gradFill flip="none" rotWithShape="1">
                <a:gsLst>
                  <a:gs pos="0">
                    <a:schemeClr val="accent5">
                      <a:lumMod val="0"/>
                      <a:lumOff val="100000"/>
                    </a:schemeClr>
                  </a:gs>
                  <a:gs pos="35000">
                    <a:schemeClr val="accent5">
                      <a:lumMod val="0"/>
                      <a:lumOff val="100000"/>
                    </a:schemeClr>
                  </a:gs>
                  <a:gs pos="100000">
                    <a:schemeClr val="accent5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AFE0-4BF6-8923-3E9775F5BD83}"/>
              </c:ext>
            </c:extLst>
          </c:dPt>
          <c:dLbls>
            <c:dLbl>
              <c:idx val="0"/>
              <c:tx>
                <c:rich>
                  <a:bodyPr rot="0" spcFirstLastPara="1" vertOverflow="ellipsis" wrap="none" lIns="2103120" rIns="0" anchor="ctr" anchorCtr="0"/>
                  <a:lstStyle/>
                  <a:p>
                    <a:pPr algn="r">
                      <a:defRPr sz="1000" b="1" i="0" u="none" strike="noStrike" kern="1200" spc="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endParaRPr lang="en-US" baseline="0">
                      <a:ln>
                        <a:noFill/>
                      </a:ln>
                      <a:solidFill>
                        <a:sysClr val="windowText" lastClr="000000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layout>
                    <c:manualLayout>
                      <c:w val="0.10446009389671361"/>
                      <c:h val="0.11965811965811966"/>
                    </c:manualLayout>
                  </c15:layout>
                  <c15:showDataLabelsRange val="1"/>
                </c:ext>
                <c:ext xmlns:c16="http://schemas.microsoft.com/office/drawing/2014/chart" uri="{C3380CC4-5D6E-409C-BE32-E72D297353CC}">
                  <c16:uniqueId val="{00000002-AFE0-4BF6-8923-3E9775F5BD83}"/>
                </c:ext>
              </c:extLst>
            </c:dLbl>
            <c:numFmt formatCode="General" sourceLinked="0"/>
            <c:spPr>
              <a:solidFill>
                <a:sysClr val="window" lastClr="FFFFFF"/>
              </a:solidFill>
              <a:ln>
                <a:solidFill>
                  <a:srgbClr val="A02B93"/>
                </a:solidFill>
              </a:ln>
              <a:effectLst/>
            </c:spPr>
            <c:txPr>
              <a:bodyPr rot="0" spcFirstLastPara="1" vertOverflow="ellipsis" wrap="square" lIns="640080" rIns="91440" anchor="ctr" anchorCtr="0"/>
              <a:lstStyle/>
              <a:p>
                <a:pPr>
                  <a:defRPr sz="1000" b="1" i="0" u="none" strike="noStrike" kern="1200" spc="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DataLabelsRange val="1"/>
              </c:ext>
            </c:extLst>
          </c:dLbls>
          <c:val>
            <c:numRef>
              <c:f>'OTESTUJ SE'!$E$28</c:f>
              <c:numCache>
                <c:formatCode>0</c:formatCode>
                <c:ptCount val="1"/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Legenda!$C$20</c15:f>
                <c15:dlblRangeCache>
                  <c:ptCount val="1"/>
                  <c:pt idx="0">
                    <c:v>STUPNICE LÁSKY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AFE0-4BF6-8923-3E9775F5BD83}"/>
            </c:ext>
          </c:extLst>
        </c:ser>
        <c:ser>
          <c:idx val="1"/>
          <c:order val="1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5="http://schemas.microsoft.com/office/drawing/2012/chart">
              <c:ext xmlns:c15="http://schemas.microsoft.com/office/drawing/2012/chart" uri="{CE6537A1-D6FC-4f65-9D91-7224C49458BB}"/>
            </c:extLst>
          </c:dLbls>
          <c:val>
            <c:numRef>
              <c:f>'OTESTUJ SA '!#REF!</c:f>
              <c:numCache>
                <c:formatCode>General</c:formatCode>
                <c:ptCount val="1"/>
                <c:pt idx="0">
                  <c:v>1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AFE0-4BF6-8923-3E9775F5BD8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extLst/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blipFill>
            <a:blip xmlns:r="http://schemas.openxmlformats.org/officeDocument/2006/relationships" r:embed="rId1"/>
            <a:tile tx="0" ty="0" sx="100000" sy="100000" flip="none" algn="tl"/>
          </a:blip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" Type="http://schemas.openxmlformats.org/officeDocument/2006/relationships/chart" Target="../charts/chart1.xml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781050</xdr:colOff>
      <xdr:row>15</xdr:row>
      <xdr:rowOff>117475</xdr:rowOff>
    </xdr:from>
    <xdr:to>
      <xdr:col>13</xdr:col>
      <xdr:colOff>257175</xdr:colOff>
      <xdr:row>21</xdr:row>
      <xdr:rowOff>9525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C80F6F5-5FDE-846E-CC1C-DCA07FD4DB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110489</xdr:colOff>
      <xdr:row>0</xdr:row>
      <xdr:rowOff>9525</xdr:rowOff>
    </xdr:from>
    <xdr:ext cx="352425" cy="352425"/>
    <xdr:pic>
      <xdr:nvPicPr>
        <xdr:cNvPr id="2" name="Graphic 1" descr="Mom with stroller with solid fill">
          <a:extLst>
            <a:ext uri="{FF2B5EF4-FFF2-40B4-BE49-F238E27FC236}">
              <a16:creationId xmlns:a16="http://schemas.microsoft.com/office/drawing/2014/main" id="{28643110-1EC7-9A42-9EAB-E0921B6F6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4930139" y="9525"/>
          <a:ext cx="352425" cy="352425"/>
        </a:xfrm>
        <a:prstGeom prst="rect">
          <a:avLst/>
        </a:prstGeom>
      </xdr:spPr>
    </xdr:pic>
    <xdr:clientData/>
  </xdr:oneCellAnchor>
  <xdr:twoCellAnchor editAs="oneCell">
    <xdr:from>
      <xdr:col>7</xdr:col>
      <xdr:colOff>291775</xdr:colOff>
      <xdr:row>6</xdr:row>
      <xdr:rowOff>355444</xdr:rowOff>
    </xdr:from>
    <xdr:to>
      <xdr:col>10</xdr:col>
      <xdr:colOff>82968</xdr:colOff>
      <xdr:row>10</xdr:row>
      <xdr:rowOff>69703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4C9C367-21D1-944E-BDDC-14A7C829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3981174" flipH="1" flipV="1">
          <a:off x="8582702" y="2755377"/>
          <a:ext cx="1238259" cy="1482833"/>
        </a:xfrm>
        <a:prstGeom prst="rect">
          <a:avLst/>
        </a:prstGeom>
      </xdr:spPr>
    </xdr:pic>
    <xdr:clientData/>
  </xdr:twoCellAnchor>
  <xdr:twoCellAnchor editAs="oneCell">
    <xdr:from>
      <xdr:col>6</xdr:col>
      <xdr:colOff>79658</xdr:colOff>
      <xdr:row>2</xdr:row>
      <xdr:rowOff>102235</xdr:rowOff>
    </xdr:from>
    <xdr:to>
      <xdr:col>7</xdr:col>
      <xdr:colOff>1528242</xdr:colOff>
      <xdr:row>6</xdr:row>
      <xdr:rowOff>373380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A7FD2E5-22EC-FBC6-E2C3-F4880536E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46318" y="1100455"/>
          <a:ext cx="2050564" cy="1795145"/>
        </a:xfrm>
        <a:prstGeom prst="rect">
          <a:avLst/>
        </a:prstGeom>
      </xdr:spPr>
    </xdr:pic>
    <xdr:clientData/>
  </xdr:twoCellAnchor>
  <xdr:twoCellAnchor editAs="oneCell">
    <xdr:from>
      <xdr:col>10</xdr:col>
      <xdr:colOff>1391793</xdr:colOff>
      <xdr:row>9</xdr:row>
      <xdr:rowOff>53513</xdr:rowOff>
    </xdr:from>
    <xdr:to>
      <xdr:col>10</xdr:col>
      <xdr:colOff>3015332</xdr:colOff>
      <xdr:row>14</xdr:row>
      <xdr:rowOff>92725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A2A25438-8560-4F0D-9F54-AE425EE8E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11157359" flipH="1" flipV="1">
          <a:off x="11610213" y="3718733"/>
          <a:ext cx="1623539" cy="1944212"/>
        </a:xfrm>
        <a:prstGeom prst="rect">
          <a:avLst/>
        </a:prstGeom>
      </xdr:spPr>
    </xdr:pic>
    <xdr:clientData/>
  </xdr:twoCellAnchor>
  <xdr:twoCellAnchor editAs="oneCell">
    <xdr:from>
      <xdr:col>6</xdr:col>
      <xdr:colOff>404079</xdr:colOff>
      <xdr:row>24</xdr:row>
      <xdr:rowOff>292302</xdr:rowOff>
    </xdr:from>
    <xdr:to>
      <xdr:col>7</xdr:col>
      <xdr:colOff>1320269</xdr:colOff>
      <xdr:row>27</xdr:row>
      <xdr:rowOff>325630</xdr:rowOff>
    </xdr:to>
    <xdr:pic>
      <xdr:nvPicPr>
        <xdr:cNvPr id="8" name="Picture 5">
          <a:extLst>
            <a:ext uri="{FF2B5EF4-FFF2-40B4-BE49-F238E27FC236}">
              <a16:creationId xmlns:a16="http://schemas.microsoft.com/office/drawing/2014/main" id="{22BF45D4-16D4-4F06-9AC1-44442D25F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3003086" flipH="1" flipV="1">
          <a:off x="8095940" y="9783541"/>
          <a:ext cx="1267768" cy="1518170"/>
        </a:xfrm>
        <a:prstGeom prst="rect">
          <a:avLst/>
        </a:prstGeom>
      </xdr:spPr>
    </xdr:pic>
    <xdr:clientData/>
  </xdr:twoCellAnchor>
  <xdr:twoCellAnchor editAs="oneCell">
    <xdr:from>
      <xdr:col>10</xdr:col>
      <xdr:colOff>2514600</xdr:colOff>
      <xdr:row>2</xdr:row>
      <xdr:rowOff>57150</xdr:rowOff>
    </xdr:from>
    <xdr:to>
      <xdr:col>10</xdr:col>
      <xdr:colOff>2809875</xdr:colOff>
      <xdr:row>2</xdr:row>
      <xdr:rowOff>352425</xdr:rowOff>
    </xdr:to>
    <xdr:pic>
      <xdr:nvPicPr>
        <xdr:cNvPr id="7" name="Graphic 6" descr="Lights On with solid fill">
          <a:extLst>
            <a:ext uri="{FF2B5EF4-FFF2-40B4-BE49-F238E27FC236}">
              <a16:creationId xmlns:a16="http://schemas.microsoft.com/office/drawing/2014/main" id="{EC0D4E3D-527A-FEA8-30FD-6236405F3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2096750" y="1066800"/>
          <a:ext cx="295275" cy="295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1D490-64BB-4EE8-B7FB-4DA55C274338}">
  <dimension ref="A1:C21"/>
  <sheetViews>
    <sheetView topLeftCell="A4" workbookViewId="0">
      <selection activeCell="C18" sqref="C18"/>
    </sheetView>
  </sheetViews>
  <sheetFormatPr defaultColWidth="8.7109375" defaultRowHeight="15" x14ac:dyDescent="0.25"/>
  <cols>
    <col min="1" max="1" width="4.28515625" customWidth="1"/>
    <col min="3" max="3" width="74.42578125" customWidth="1"/>
  </cols>
  <sheetData>
    <row r="1" spans="1:3" x14ac:dyDescent="0.25">
      <c r="A1" s="20" t="s">
        <v>3</v>
      </c>
      <c r="B1" s="13" t="s">
        <v>2</v>
      </c>
      <c r="C1" t="s">
        <v>40</v>
      </c>
    </row>
    <row r="2" spans="1:3" x14ac:dyDescent="0.25">
      <c r="A2" s="21"/>
      <c r="B2" s="13" t="s">
        <v>0</v>
      </c>
      <c r="C2" t="s">
        <v>41</v>
      </c>
    </row>
    <row r="3" spans="1:3" x14ac:dyDescent="0.25">
      <c r="A3" s="22"/>
      <c r="B3" s="14" t="s">
        <v>1</v>
      </c>
      <c r="C3" s="15" t="s">
        <v>42</v>
      </c>
    </row>
    <row r="4" spans="1:3" x14ac:dyDescent="0.25">
      <c r="A4" s="20" t="s">
        <v>4</v>
      </c>
      <c r="B4" s="13" t="s">
        <v>2</v>
      </c>
      <c r="C4" s="16" t="s">
        <v>8</v>
      </c>
    </row>
    <row r="5" spans="1:3" x14ac:dyDescent="0.25">
      <c r="A5" s="21"/>
      <c r="B5" s="13" t="s">
        <v>0</v>
      </c>
      <c r="C5" t="s">
        <v>43</v>
      </c>
    </row>
    <row r="6" spans="1:3" x14ac:dyDescent="0.25">
      <c r="A6" s="22"/>
      <c r="B6" s="14" t="s">
        <v>1</v>
      </c>
      <c r="C6" s="15" t="s">
        <v>44</v>
      </c>
    </row>
    <row r="7" spans="1:3" x14ac:dyDescent="0.25">
      <c r="A7" s="20" t="s">
        <v>5</v>
      </c>
      <c r="B7" s="13" t="s">
        <v>2</v>
      </c>
      <c r="C7" s="16" t="s">
        <v>45</v>
      </c>
    </row>
    <row r="8" spans="1:3" x14ac:dyDescent="0.25">
      <c r="A8" s="21"/>
      <c r="B8" s="13" t="s">
        <v>0</v>
      </c>
      <c r="C8" t="s">
        <v>46</v>
      </c>
    </row>
    <row r="9" spans="1:3" x14ac:dyDescent="0.25">
      <c r="A9" s="22"/>
      <c r="B9" s="14" t="s">
        <v>1</v>
      </c>
      <c r="C9" s="15" t="s">
        <v>9</v>
      </c>
    </row>
    <row r="10" spans="1:3" x14ac:dyDescent="0.25">
      <c r="A10" s="20" t="s">
        <v>6</v>
      </c>
      <c r="B10" s="13" t="s">
        <v>2</v>
      </c>
      <c r="C10" s="16" t="s">
        <v>47</v>
      </c>
    </row>
    <row r="11" spans="1:3" x14ac:dyDescent="0.25">
      <c r="A11" s="21"/>
      <c r="B11" s="13" t="s">
        <v>0</v>
      </c>
      <c r="C11" t="s">
        <v>48</v>
      </c>
    </row>
    <row r="12" spans="1:3" x14ac:dyDescent="0.25">
      <c r="A12" s="22"/>
      <c r="B12" s="14" t="s">
        <v>1</v>
      </c>
      <c r="C12" s="15" t="s">
        <v>10</v>
      </c>
    </row>
    <row r="13" spans="1:3" x14ac:dyDescent="0.25">
      <c r="A13" s="20" t="s">
        <v>7</v>
      </c>
      <c r="B13" s="13" t="s">
        <v>2</v>
      </c>
      <c r="C13" s="16" t="s">
        <v>49</v>
      </c>
    </row>
    <row r="14" spans="1:3" x14ac:dyDescent="0.25">
      <c r="A14" s="21"/>
      <c r="B14" s="13" t="s">
        <v>0</v>
      </c>
      <c r="C14" t="s">
        <v>50</v>
      </c>
    </row>
    <row r="15" spans="1:3" x14ac:dyDescent="0.25">
      <c r="A15" s="22"/>
      <c r="B15" s="14" t="s">
        <v>1</v>
      </c>
      <c r="C15" s="15" t="s">
        <v>51</v>
      </c>
    </row>
    <row r="18" spans="3:3" x14ac:dyDescent="0.25">
      <c r="C18" t="s">
        <v>61</v>
      </c>
    </row>
    <row r="19" spans="3:3" x14ac:dyDescent="0.25">
      <c r="C19" t="s">
        <v>52</v>
      </c>
    </row>
    <row r="20" spans="3:3" x14ac:dyDescent="0.25">
      <c r="C20" t="s">
        <v>53</v>
      </c>
    </row>
    <row r="21" spans="3:3" x14ac:dyDescent="0.25">
      <c r="C21" t="s">
        <v>54</v>
      </c>
    </row>
  </sheetData>
  <mergeCells count="5">
    <mergeCell ref="A1:A3"/>
    <mergeCell ref="A4:A6"/>
    <mergeCell ref="A7:A9"/>
    <mergeCell ref="A10:A12"/>
    <mergeCell ref="A13:A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7E590-59C1-4F2B-BEA2-7540109C38AE}">
  <sheetPr>
    <tabColor theme="9" tint="0.59999389629810485"/>
  </sheetPr>
  <dimension ref="A1:AH28"/>
  <sheetViews>
    <sheetView tabSelected="1" zoomScaleNormal="100" workbookViewId="0">
      <pane ySplit="1" topLeftCell="A2" activePane="bottomLeft" state="frozen"/>
      <selection pane="bottomLeft" activeCell="O10" sqref="O10"/>
    </sheetView>
  </sheetViews>
  <sheetFormatPr defaultColWidth="8.7109375" defaultRowHeight="15" x14ac:dyDescent="0.25"/>
  <cols>
    <col min="1" max="1" width="4.85546875" style="1" customWidth="1"/>
    <col min="2" max="2" width="1.28515625" style="1" hidden="1" customWidth="1"/>
    <col min="3" max="3" width="11.5703125" style="1" customWidth="1"/>
    <col min="4" max="4" width="47.140625" style="1" customWidth="1"/>
    <col min="5" max="5" width="8.7109375" style="1"/>
    <col min="6" max="6" width="38" style="1" customWidth="1"/>
    <col min="7" max="7" width="8.7109375" style="1"/>
    <col min="8" max="8" width="24.7109375" style="1" customWidth="1"/>
    <col min="9" max="9" width="17.7109375" style="1" hidden="1" customWidth="1"/>
    <col min="10" max="10" width="2.5703125" style="1" hidden="1" customWidth="1"/>
    <col min="11" max="11" width="54.42578125" style="1" customWidth="1"/>
    <col min="12" max="12" width="8.28515625" style="1" customWidth="1"/>
    <col min="13" max="13" width="5.7109375" style="1" customWidth="1"/>
    <col min="14" max="34" width="8.7109375" style="1"/>
  </cols>
  <sheetData>
    <row r="1" spans="3:13" ht="38.25" customHeight="1" x14ac:dyDescent="0.25">
      <c r="C1" s="23" t="s">
        <v>17</v>
      </c>
      <c r="D1" s="23"/>
      <c r="E1" s="23"/>
      <c r="F1" s="23"/>
      <c r="G1" s="23"/>
      <c r="H1" s="23"/>
      <c r="I1" s="23"/>
      <c r="J1" s="23"/>
      <c r="K1" s="24"/>
      <c r="L1" s="10"/>
      <c r="M1" s="10"/>
    </row>
    <row r="2" spans="3:13" ht="41.25" customHeight="1" x14ac:dyDescent="0.25"/>
    <row r="3" spans="3:13" ht="30" customHeight="1" x14ac:dyDescent="0.25">
      <c r="C3" s="8" t="s">
        <v>12</v>
      </c>
      <c r="D3" s="25" t="s">
        <v>18</v>
      </c>
      <c r="E3" s="2" t="s">
        <v>2</v>
      </c>
      <c r="F3" s="3" t="s">
        <v>19</v>
      </c>
      <c r="K3" s="29" t="s">
        <v>56</v>
      </c>
      <c r="L3" s="30"/>
    </row>
    <row r="4" spans="3:13" ht="30" customHeight="1" x14ac:dyDescent="0.25">
      <c r="C4" s="4"/>
      <c r="D4" s="25"/>
      <c r="E4" s="2" t="s">
        <v>0</v>
      </c>
      <c r="F4" s="3" t="s">
        <v>23</v>
      </c>
      <c r="K4" s="31" t="s">
        <v>62</v>
      </c>
      <c r="L4" s="31"/>
    </row>
    <row r="5" spans="3:13" ht="30" customHeight="1" x14ac:dyDescent="0.25">
      <c r="C5" s="4"/>
      <c r="D5" s="25"/>
      <c r="E5" s="2" t="s">
        <v>1</v>
      </c>
      <c r="F5" s="3" t="s">
        <v>36</v>
      </c>
      <c r="K5" s="31" t="s">
        <v>57</v>
      </c>
      <c r="L5" s="31"/>
    </row>
    <row r="6" spans="3:13" ht="30" customHeight="1" x14ac:dyDescent="0.25">
      <c r="C6" s="5"/>
      <c r="D6" s="17" t="s">
        <v>20</v>
      </c>
      <c r="E6" s="7"/>
      <c r="F6" s="6" t="e">
        <f>VLOOKUP(E6,Legenda!$B$1:$C$3,2,TRUE)</f>
        <v>#N/A</v>
      </c>
      <c r="K6" s="31" t="s">
        <v>59</v>
      </c>
      <c r="L6" s="31"/>
    </row>
    <row r="7" spans="3:13" ht="30" customHeight="1" x14ac:dyDescent="0.25">
      <c r="K7" s="31" t="s">
        <v>60</v>
      </c>
      <c r="L7" s="31"/>
    </row>
    <row r="8" spans="3:13" ht="30" customHeight="1" x14ac:dyDescent="0.25">
      <c r="C8" s="8" t="s">
        <v>13</v>
      </c>
      <c r="D8" s="25" t="s">
        <v>21</v>
      </c>
      <c r="E8" s="2" t="s">
        <v>2</v>
      </c>
      <c r="F8" s="3" t="s">
        <v>26</v>
      </c>
      <c r="K8" s="28"/>
      <c r="L8" s="28"/>
    </row>
    <row r="9" spans="3:13" ht="30" customHeight="1" x14ac:dyDescent="0.25">
      <c r="C9" s="4"/>
      <c r="D9" s="25"/>
      <c r="E9" s="2" t="s">
        <v>0</v>
      </c>
      <c r="F9" s="3" t="s">
        <v>24</v>
      </c>
    </row>
    <row r="10" spans="3:13" ht="30" customHeight="1" x14ac:dyDescent="0.25">
      <c r="C10" s="4"/>
      <c r="D10" s="25"/>
      <c r="E10" s="2" t="s">
        <v>1</v>
      </c>
      <c r="F10" s="3" t="s">
        <v>25</v>
      </c>
    </row>
    <row r="11" spans="3:13" ht="30" customHeight="1" x14ac:dyDescent="0.25">
      <c r="C11" s="5"/>
      <c r="D11" s="17" t="s">
        <v>20</v>
      </c>
      <c r="E11" s="7"/>
      <c r="F11" s="6" t="e">
        <f>VLOOKUP(E11,Legenda!$B$4:$C$6,2,TRUE)</f>
        <v>#N/A</v>
      </c>
      <c r="H11" s="18"/>
    </row>
    <row r="12" spans="3:13" ht="30" customHeight="1" x14ac:dyDescent="0.25"/>
    <row r="13" spans="3:13" ht="30" customHeight="1" x14ac:dyDescent="0.25">
      <c r="C13" s="8" t="s">
        <v>14</v>
      </c>
      <c r="D13" s="25" t="s">
        <v>22</v>
      </c>
      <c r="E13" s="2" t="s">
        <v>2</v>
      </c>
      <c r="F13" s="3" t="s">
        <v>27</v>
      </c>
    </row>
    <row r="14" spans="3:13" ht="30" customHeight="1" x14ac:dyDescent="0.25">
      <c r="C14" s="4"/>
      <c r="D14" s="25"/>
      <c r="E14" s="2" t="s">
        <v>0</v>
      </c>
      <c r="F14" s="3" t="s">
        <v>28</v>
      </c>
    </row>
    <row r="15" spans="3:13" ht="30" customHeight="1" x14ac:dyDescent="0.25">
      <c r="C15" s="4"/>
      <c r="D15" s="25"/>
      <c r="E15" s="2" t="s">
        <v>1</v>
      </c>
      <c r="F15" s="3" t="s">
        <v>29</v>
      </c>
    </row>
    <row r="16" spans="3:13" ht="30" customHeight="1" x14ac:dyDescent="0.25">
      <c r="C16" s="5"/>
      <c r="D16" s="17" t="s">
        <v>20</v>
      </c>
      <c r="E16" s="7"/>
      <c r="F16" s="6" t="e">
        <f>VLOOKUP(E16,Legenda!$B$7:$C9,2,TRUE)</f>
        <v>#N/A</v>
      </c>
    </row>
    <row r="17" spans="3:13" ht="30" customHeight="1" x14ac:dyDescent="0.25"/>
    <row r="18" spans="3:13" ht="45.75" customHeight="1" x14ac:dyDescent="0.25">
      <c r="C18" s="8" t="s">
        <v>15</v>
      </c>
      <c r="D18" s="25" t="s">
        <v>30</v>
      </c>
      <c r="E18" s="2" t="s">
        <v>2</v>
      </c>
      <c r="F18" s="3" t="s">
        <v>31</v>
      </c>
    </row>
    <row r="19" spans="3:13" ht="15" customHeight="1" x14ac:dyDescent="0.25">
      <c r="C19" s="4"/>
      <c r="D19" s="25"/>
      <c r="E19" s="2" t="s">
        <v>0</v>
      </c>
      <c r="F19" s="3" t="s">
        <v>32</v>
      </c>
    </row>
    <row r="20" spans="3:13" ht="30" x14ac:dyDescent="0.25">
      <c r="C20" s="4"/>
      <c r="D20" s="25"/>
      <c r="E20" s="2" t="s">
        <v>1</v>
      </c>
      <c r="F20" s="3" t="s">
        <v>33</v>
      </c>
    </row>
    <row r="21" spans="3:13" ht="32.25" customHeight="1" x14ac:dyDescent="0.25">
      <c r="C21" s="5"/>
      <c r="D21" s="17" t="s">
        <v>20</v>
      </c>
      <c r="E21" s="7"/>
      <c r="F21" s="6" t="e">
        <f>VLOOKUP(E21,Legenda!$B$10:$C$12,2,TRUE)</f>
        <v>#N/A</v>
      </c>
    </row>
    <row r="22" spans="3:13" ht="46.5" customHeight="1" x14ac:dyDescent="0.25">
      <c r="K22" s="32" t="s">
        <v>55</v>
      </c>
      <c r="L22" s="32"/>
      <c r="M22" s="32"/>
    </row>
    <row r="23" spans="3:13" ht="30" customHeight="1" x14ac:dyDescent="0.25">
      <c r="C23" s="8" t="s">
        <v>16</v>
      </c>
      <c r="D23" s="25" t="s">
        <v>34</v>
      </c>
      <c r="E23" s="2" t="s">
        <v>2</v>
      </c>
      <c r="F23" s="3" t="s">
        <v>37</v>
      </c>
      <c r="J23" s="27" t="s">
        <v>11</v>
      </c>
      <c r="K23" s="26" t="e">
        <f>"Si svelá CoolMom, ktorá vyniká v tom, že je "&amp;$F$6&amp;", "&amp;$F$11&amp;", " &amp;$F$16&amp;", " &amp;$F$21 &amp;" a " &amp;$F$26&amp;". "</f>
        <v>#N/A</v>
      </c>
      <c r="L23" s="26"/>
      <c r="M23" s="26"/>
    </row>
    <row r="24" spans="3:13" ht="31.5" customHeight="1" x14ac:dyDescent="0.25">
      <c r="C24" s="4"/>
      <c r="D24" s="25"/>
      <c r="E24" s="2" t="s">
        <v>0</v>
      </c>
      <c r="F24" s="3" t="s">
        <v>35</v>
      </c>
      <c r="J24" s="27"/>
      <c r="K24" s="26"/>
      <c r="L24" s="26"/>
      <c r="M24" s="26"/>
    </row>
    <row r="25" spans="3:13" ht="48" customHeight="1" x14ac:dyDescent="0.25">
      <c r="C25" s="4"/>
      <c r="D25" s="25"/>
      <c r="E25" s="2" t="s">
        <v>1</v>
      </c>
      <c r="F25" s="3" t="s">
        <v>38</v>
      </c>
      <c r="J25" s="27"/>
      <c r="K25" s="26"/>
      <c r="L25" s="26"/>
      <c r="M25" s="26"/>
    </row>
    <row r="26" spans="3:13" ht="34.15" customHeight="1" x14ac:dyDescent="0.25">
      <c r="C26" s="5"/>
      <c r="D26" s="17" t="s">
        <v>20</v>
      </c>
      <c r="E26" s="7"/>
      <c r="F26" s="6" t="e">
        <f>VLOOKUP(E26,Legenda!$B$13:$C$15,2,TRUE)</f>
        <v>#N/A</v>
      </c>
      <c r="J26" s="27"/>
      <c r="K26" s="26"/>
      <c r="L26" s="26"/>
      <c r="M26" s="26"/>
    </row>
    <row r="27" spans="3:13" ht="15" customHeight="1" x14ac:dyDescent="0.25"/>
    <row r="28" spans="3:13" ht="64.5" customHeight="1" x14ac:dyDescent="0.25">
      <c r="C28" s="11" t="s">
        <v>58</v>
      </c>
      <c r="D28" s="12" t="s">
        <v>39</v>
      </c>
      <c r="E28" s="9"/>
      <c r="F28" s="19" t="str" cm="1">
        <f t="array" ref="F28">_xlfn.IFS('OTESTUJ SE'!E28&gt;4,Legenda!C18,E28&gt;=1,Legenda!C19,E28&lt;1,Legenda!C21)</f>
        <v>Čekám na tvé hodnocení v buňce E28</v>
      </c>
    </row>
  </sheetData>
  <mergeCells count="15">
    <mergeCell ref="C1:K1"/>
    <mergeCell ref="D18:D20"/>
    <mergeCell ref="D23:D25"/>
    <mergeCell ref="D3:D5"/>
    <mergeCell ref="D8:D10"/>
    <mergeCell ref="D13:D15"/>
    <mergeCell ref="K23:M26"/>
    <mergeCell ref="J23:J26"/>
    <mergeCell ref="K8:L8"/>
    <mergeCell ref="K3:L3"/>
    <mergeCell ref="K4:L4"/>
    <mergeCell ref="K5:L5"/>
    <mergeCell ref="K6:L6"/>
    <mergeCell ref="K7:L7"/>
    <mergeCell ref="K22:M2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Legenda</vt:lpstr>
      <vt:lpstr>OTESTUJ 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Stepankova</dc:creator>
  <cp:lastModifiedBy>Kamila Stepankova</cp:lastModifiedBy>
  <dcterms:created xsi:type="dcterms:W3CDTF">2024-04-08T21:38:08Z</dcterms:created>
  <dcterms:modified xsi:type="dcterms:W3CDTF">2024-04-10T20:38:32Z</dcterms:modified>
</cp:coreProperties>
</file>